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3040" windowHeight="9528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B57" i="1" l="1"/>
  <c r="B59" i="1" s="1"/>
  <c r="C57" i="1"/>
  <c r="C59" i="1" s="1"/>
  <c r="D57" i="1"/>
  <c r="D59" i="1" s="1"/>
  <c r="D44" i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<sst xmlns="http://schemas.openxmlformats.org/spreadsheetml/2006/main" count="67" uniqueCount="46">
  <si>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</si>
  <si>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</si>
  <si>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</si>
  <si>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</si>
  <si>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</si>
  <si>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</si>
  <si>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</si>
  <si>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</si>
  <si>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</si>
  <si>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</si>
  <si>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</si>
  <si>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</si>
  <si>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</si>
  <si>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</si>
  <si>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</si>
  <si>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</si>
  <si>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</si>
  <si>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</si>
  <si>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</si>
  <si>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</si>
  <si>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</si>
  <si>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</si>
  <si>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</si>
  <si>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</si>
  <si>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</si>
  <si>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</si>
  <si>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</si>
  <si>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</si>
  <si>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</si>
  <si>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</si>
  <si>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</si>
  <si>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</si>
  <si>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</si>
  <si>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</si>
  <si>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</si>
  <si>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</si>
  <si>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</si>
  <si>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</si>
  <si>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</si>
  <si>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</si>
  <si>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</si>
  <si>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</si>
  <si>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</si>
  <si>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</si>
  <si>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TECNOLOGICA DE SAN MIGUEL ALLENDE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</si>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</sst>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3">
      <c r="A2" s="38" t="s">
        <v>44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3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3">
      <c r="A4" s="44" t="s">
        <v>45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3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46197226</v>
      </c>
      <c r="C8" s="20">
        <f>SUM(C9:C11)</f>
        <v>33720488.810000002</v>
      </c>
      <c r="D8" s="20">
        <f>SUM(D9:D11)</f>
        <v>33720488.810000002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7">
        <v>26010481</v>
      </c>
      <c r="C9" s="37">
        <v>21111164.100000001</v>
      </c>
      <c r="D9" s="37">
        <v>21111164.100000001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7">
        <v>20186745</v>
      </c>
      <c r="C10" s="37">
        <v>12609324.710000001</v>
      </c>
      <c r="D10" s="37">
        <v>12609324.710000001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46197226</v>
      </c>
      <c r="C13" s="20">
        <f t="shared" ref="C13:D13" si="0">SUM(C14:C15)</f>
        <v>22726920.130000003</v>
      </c>
      <c r="D13" s="20">
        <f t="shared" si="0"/>
        <v>22651970.130000003</v>
      </c>
      <c r="E13" s="54" t="s">
        <v>43</v>
      </c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7">
        <v>26010481</v>
      </c>
      <c r="C14" s="37">
        <v>14999361.300000001</v>
      </c>
      <c r="D14" s="37">
        <v>14999361.300000001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7">
        <v>20186745</v>
      </c>
      <c r="C15" s="37">
        <v>7727558.8300000001</v>
      </c>
      <c r="D15" s="37">
        <v>7652608.8300000001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3">
      <c r="A17" s="5" t="s">
        <v>14</v>
      </c>
      <c r="B17" s="23">
        <v>0</v>
      </c>
      <c r="C17" s="20">
        <f>C18+C19</f>
        <v>0</v>
      </c>
      <c r="D17" s="20">
        <f>D18+D19</f>
        <v>0</v>
      </c>
      <c r="E17" s="54" t="s">
        <v>43</v>
      </c>
    </row>
    <row r="18" spans="1:5" x14ac:dyDescent="0.3">
      <c r="A18" s="3" t="s">
        <v>15</v>
      </c>
      <c r="B18" s="24">
        <v>0</v>
      </c>
      <c r="C18" s="37">
        <v>0</v>
      </c>
      <c r="D18" s="37">
        <v>0</v>
      </c>
    </row>
    <row r="19" spans="1:5" x14ac:dyDescent="0.3">
      <c r="A19" s="3" t="s">
        <v>16</v>
      </c>
      <c r="B19" s="24">
        <v>0</v>
      </c>
      <c r="C19" s="37">
        <v>0</v>
      </c>
      <c r="D19" s="37">
        <v>0</v>
      </c>
    </row>
    <row r="20" spans="1:5" x14ac:dyDescent="0.3">
      <c r="A20" s="9"/>
      <c r="B20" s="22"/>
      <c r="C20" s="22"/>
      <c r="D20" s="22"/>
    </row>
    <row r="21" spans="1:5" x14ac:dyDescent="0.3">
      <c r="A21" s="5" t="s">
        <v>17</v>
      </c>
      <c r="B21" s="20">
        <f>B8-B13+B17</f>
        <v>0</v>
      </c>
      <c r="C21" s="20">
        <f>C8-C13+C17</f>
        <v>10993568.68</v>
      </c>
      <c r="D21" s="20">
        <f>D8-D13+D17</f>
        <v>11068518.68</v>
      </c>
    </row>
    <row r="22" spans="1:5" x14ac:dyDescent="0.3">
      <c r="A22" s="5"/>
      <c r="B22" s="22"/>
      <c r="C22" s="22"/>
      <c r="D22" s="22"/>
    </row>
    <row r="23" spans="1:5" x14ac:dyDescent="0.3">
      <c r="A23" s="5" t="s">
        <v>18</v>
      </c>
      <c r="B23" s="20">
        <f>B21-B11</f>
        <v>0</v>
      </c>
      <c r="C23" s="20">
        <f>C21-C11</f>
        <v>10993568.68</v>
      </c>
      <c r="D23" s="20">
        <f>D21-D11</f>
        <v>11068518.68</v>
      </c>
    </row>
    <row r="24" spans="1:5" x14ac:dyDescent="0.3">
      <c r="A24" s="5"/>
      <c r="B24" s="25"/>
      <c r="C24" s="25"/>
      <c r="D24" s="25"/>
    </row>
    <row r="25" spans="1:5" x14ac:dyDescent="0.3">
      <c r="A25" s="12" t="s">
        <v>19</v>
      </c>
      <c r="B25" s="20">
        <f>B23-B17</f>
        <v>0</v>
      </c>
      <c r="C25" s="20">
        <f>C23-C17</f>
        <v>10993568.68</v>
      </c>
      <c r="D25" s="20">
        <f>D23-D17</f>
        <v>11068518.68</v>
      </c>
    </row>
    <row r="26" spans="1:5" x14ac:dyDescent="0.3">
      <c r="A26" s="13"/>
      <c r="B26" s="26"/>
      <c r="C26" s="26"/>
      <c r="D26" s="26"/>
    </row>
    <row r="27" spans="1:5" x14ac:dyDescent="0.3">
      <c r="A27" s="8"/>
      <c r="B27" s="18"/>
      <c r="C27" s="18"/>
      <c r="D27" s="18"/>
    </row>
    <row r="28" spans="1:5" x14ac:dyDescent="0.3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3">
      <c r="A30" s="3" t="s">
        <v>24</v>
      </c>
      <c r="B30" s="28">
        <v>0</v>
      </c>
      <c r="C30" s="28">
        <v>0</v>
      </c>
      <c r="D30" s="28">
        <v>0</v>
      </c>
    </row>
    <row r="31" spans="1:5" x14ac:dyDescent="0.3">
      <c r="A31" s="3" t="s">
        <v>25</v>
      </c>
      <c r="B31" s="28">
        <v>0</v>
      </c>
      <c r="C31" s="28">
        <v>0</v>
      </c>
      <c r="D31" s="28">
        <v>0</v>
      </c>
    </row>
    <row r="32" spans="1:5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10993568.68</v>
      </c>
      <c r="D33" s="27">
        <f>D25+D29</f>
        <v>11068518.68</v>
      </c>
    </row>
    <row r="34" spans="1:4" x14ac:dyDescent="0.3">
      <c r="A34" s="6"/>
      <c r="B34" s="34"/>
      <c r="C34" s="34"/>
      <c r="D34" s="34"/>
    </row>
    <row r="35" spans="1:4" x14ac:dyDescent="0.3">
      <c r="A35" s="8"/>
      <c r="B35" s="18"/>
      <c r="C35" s="18"/>
      <c r="D35" s="18"/>
    </row>
    <row r="36" spans="1:4" ht="28.8" x14ac:dyDescent="0.3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>
        <v>0</v>
      </c>
      <c r="C38" s="28">
        <v>0</v>
      </c>
      <c r="D38" s="28">
        <v>0</v>
      </c>
    </row>
    <row r="39" spans="1:4" x14ac:dyDescent="0.3">
      <c r="A39" s="3" t="s">
        <v>30</v>
      </c>
      <c r="B39" s="28">
        <v>0</v>
      </c>
      <c r="C39" s="28">
        <v>0</v>
      </c>
      <c r="D39" s="28">
        <v>0</v>
      </c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28">
        <v>0</v>
      </c>
      <c r="C41" s="28">
        <v>0</v>
      </c>
      <c r="D41" s="28">
        <v>0</v>
      </c>
    </row>
    <row r="42" spans="1:4" x14ac:dyDescent="0.3">
      <c r="A42" s="3" t="s">
        <v>33</v>
      </c>
      <c r="B42" s="28">
        <v>0</v>
      </c>
      <c r="C42" s="28">
        <v>0</v>
      </c>
      <c r="D42" s="28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5"/>
      <c r="C45" s="35"/>
      <c r="D45" s="35"/>
    </row>
    <row r="46" spans="1:4" x14ac:dyDescent="0.3">
      <c r="A46" s="1"/>
      <c r="B46" s="18"/>
      <c r="C46" s="18"/>
      <c r="D46" s="18"/>
    </row>
    <row r="47" spans="1:4" ht="28.8" x14ac:dyDescent="0.3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">
      <c r="A48" s="14" t="s">
        <v>35</v>
      </c>
      <c r="B48" s="51">
        <v>26010481</v>
      </c>
      <c r="C48" s="51">
        <v>21111164.100000001</v>
      </c>
      <c r="D48" s="51">
        <v>21111164.100000001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3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53">
        <v>26010481</v>
      </c>
      <c r="C53" s="53">
        <v>14999361.300000001</v>
      </c>
      <c r="D53" s="53">
        <v>14999361.300000001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0"/>
      <c r="C55" s="53">
        <v>0</v>
      </c>
      <c r="D55" s="53">
        <v>0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B48+B49-B53+B55</f>
        <v>0</v>
      </c>
      <c r="C57" s="27">
        <f>C48+C49-C53+C55</f>
        <v>6111802.8000000007</v>
      </c>
      <c r="D57" s="27">
        <f>D48+D49-D53+D55</f>
        <v>6111802.8000000007</v>
      </c>
    </row>
    <row r="58" spans="1:4" x14ac:dyDescent="0.3">
      <c r="A58" s="7"/>
      <c r="B58" s="31"/>
      <c r="C58" s="31"/>
      <c r="D58" s="31"/>
    </row>
    <row r="59" spans="1:4" x14ac:dyDescent="0.3">
      <c r="A59" s="12" t="s">
        <v>38</v>
      </c>
      <c r="B59" s="27">
        <f>B57-B49</f>
        <v>0</v>
      </c>
      <c r="C59" s="27">
        <f>C57-C49</f>
        <v>6111802.8000000007</v>
      </c>
      <c r="D59" s="27">
        <f>D57-D49</f>
        <v>6111802.8000000007</v>
      </c>
    </row>
    <row r="60" spans="1:4" x14ac:dyDescent="0.3">
      <c r="A60" s="6"/>
      <c r="B60" s="35"/>
      <c r="C60" s="35"/>
      <c r="D60" s="35"/>
    </row>
    <row r="61" spans="1:4" x14ac:dyDescent="0.3">
      <c r="A61" s="1"/>
      <c r="B61" s="36"/>
      <c r="C61" s="36"/>
      <c r="D61" s="36"/>
    </row>
    <row r="62" spans="1:4" ht="28.8" x14ac:dyDescent="0.3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">
      <c r="A63" s="14" t="s">
        <v>9</v>
      </c>
      <c r="B63" s="52">
        <v>20186745</v>
      </c>
      <c r="C63" s="52">
        <v>12609324.710000001</v>
      </c>
      <c r="D63" s="52">
        <v>12609324.710000001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3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7">
        <v>20186745</v>
      </c>
      <c r="C68" s="37">
        <v>7727558.8300000001</v>
      </c>
      <c r="D68" s="37">
        <v>7652608.8300000001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2">
        <v>0</v>
      </c>
      <c r="C70" s="37">
        <v>0</v>
      </c>
      <c r="D70" s="37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4881765.8800000008</v>
      </c>
      <c r="D72" s="20">
        <f>D63+D64-D68+D70</f>
        <v>4956715.8800000008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4881765.8800000008</v>
      </c>
      <c r="D74" s="20">
        <f>D72-D64</f>
        <v>4956715.8800000008</v>
      </c>
    </row>
    <row r="75" spans="1:4" x14ac:dyDescent="0.3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2018-11-21T17:29:53Z</dcterms:created>
  <dcterms:modified xsi:type="dcterms:W3CDTF">2022-07-12T16:53:09Z</dcterms:modified>
</cp:coreProperties>
</file>